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8195" windowHeight="11250"/>
  </bookViews>
  <sheets>
    <sheet name="Лист1" sheetId="1" r:id="rId1"/>
    <sheet name="Лист2" sheetId="2" r:id="rId2"/>
  </sheets>
  <definedNames>
    <definedName name="_xlnm.Print_Area" localSheetId="0">Лист1!$A$1:$L$26</definedName>
    <definedName name="_xlnm.Print_Area" localSheetId="1">Лист2!$A$1:$O$27</definedName>
  </definedNames>
  <calcPr calcId="145621"/>
</workbook>
</file>

<file path=xl/calcChain.xml><?xml version="1.0" encoding="utf-8"?>
<calcChain xmlns="http://schemas.openxmlformats.org/spreadsheetml/2006/main">
  <c r="F26" i="1" l="1"/>
  <c r="F25" i="1"/>
  <c r="E24" i="1"/>
  <c r="D24" i="1"/>
  <c r="C24" i="1"/>
  <c r="B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<sst xmlns="http://schemas.openxmlformats.org/spreadsheetml/2006/main" count="84" uniqueCount="56">
  <si>
    <t>Численность постоянного населения на 01.01.2017 года                                                                                                                                             для расчета показателей по здравоохранению Республики Коми за 2017 год</t>
  </si>
  <si>
    <t>Города и районы</t>
  </si>
  <si>
    <t>Все население</t>
  </si>
  <si>
    <t>мужское население</t>
  </si>
  <si>
    <t>женское население</t>
  </si>
  <si>
    <t>моложе трудоспособ. возраста</t>
  </si>
  <si>
    <t xml:space="preserve"> трудоспособного возраста</t>
  </si>
  <si>
    <t>старше трудоспособного возраста</t>
  </si>
  <si>
    <t>всего</t>
  </si>
  <si>
    <t>ферт.возр.          (15-49 лет)</t>
  </si>
  <si>
    <t xml:space="preserve">мужчины          </t>
  </si>
  <si>
    <t xml:space="preserve">женщины          </t>
  </si>
  <si>
    <t xml:space="preserve">мужчины             </t>
  </si>
  <si>
    <t xml:space="preserve">женщины            </t>
  </si>
  <si>
    <t>Ижемский район</t>
  </si>
  <si>
    <t>Княжпогостский район</t>
  </si>
  <si>
    <t>Койгородский район</t>
  </si>
  <si>
    <t>Корткеросский  район</t>
  </si>
  <si>
    <t>Печорский район</t>
  </si>
  <si>
    <t>Прилузский район</t>
  </si>
  <si>
    <t>Сосногорский район</t>
  </si>
  <si>
    <t>Сыктывдинский район</t>
  </si>
  <si>
    <t>Сысольский район</t>
  </si>
  <si>
    <t>Троицко-Печорский район</t>
  </si>
  <si>
    <t>Удорский район</t>
  </si>
  <si>
    <t>Усинский район</t>
  </si>
  <si>
    <t>Усть-Вымский район</t>
  </si>
  <si>
    <t>Усть-Куломский район</t>
  </si>
  <si>
    <t>Усть-Цилемский район</t>
  </si>
  <si>
    <t>г.Воркута</t>
  </si>
  <si>
    <t>г.Инта</t>
  </si>
  <si>
    <t>г.Ухта</t>
  </si>
  <si>
    <t>г.Сыктывкар</t>
  </si>
  <si>
    <t>Республика Коми</t>
  </si>
  <si>
    <t>город</t>
  </si>
  <si>
    <t>село</t>
  </si>
  <si>
    <t>Численность постоянного населения на 01.01.2017 года для расчета показателей по здавоохранению Республики Коми за 2017 год</t>
  </si>
  <si>
    <t>Детское население (0-17 лет вкл.)</t>
  </si>
  <si>
    <t>Подростки (15-17 лет вкл.)</t>
  </si>
  <si>
    <t>Взрослые               (18 лет и старше)</t>
  </si>
  <si>
    <t xml:space="preserve"> дети (0-14 лет вкл.)</t>
  </si>
  <si>
    <t>из них:</t>
  </si>
  <si>
    <t>Всего</t>
  </si>
  <si>
    <t>из них :</t>
  </si>
  <si>
    <t>мальчики</t>
  </si>
  <si>
    <t>девочки</t>
  </si>
  <si>
    <t>0 лет</t>
  </si>
  <si>
    <t>1 год</t>
  </si>
  <si>
    <t>2 года</t>
  </si>
  <si>
    <t>3 года</t>
  </si>
  <si>
    <t>оба пола</t>
  </si>
  <si>
    <t>юноши</t>
  </si>
  <si>
    <t>девушки</t>
  </si>
  <si>
    <t>15 лет</t>
  </si>
  <si>
    <t>16 лет</t>
  </si>
  <si>
    <t>г.Вуктыл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</si>
</sst>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Cyr"/>
      <charset val="204"/>
    </font>
    <font>
      <b/>
      <sz val="12"/>
      <name val="Arial Cyr"/>
      <family val="2"/>
      <charset val="204"/>
    </font>
    <font>
      <b/>
      <sz val="10"/>
      <name val="Arial Cyr"/>
      <charset val="204"/>
    </font>
    <font>
      <b/>
      <sz val="10"/>
      <name val="Arial Narrow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/>
    <xf numFmtId="1" fontId="4" fillId="0" borderId="1" xfId="0" applyNumberFormat="1" applyFont="1" applyBorder="1" applyAlignment="1" applyProtection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" fontId="4" fillId="0" borderId="0" xfId="0" applyNumberFormat="1" applyFont="1" applyAlignment="1" applyProtection="1">
      <alignment horizontal="center" wrapText="1"/>
    </xf>
    <xf numFmtId="1" fontId="4" fillId="0" borderId="2" xfId="0" applyNumberFormat="1" applyFont="1" applyBorder="1" applyAlignment="1" applyProtection="1">
      <alignment horizontal="center" wrapText="1"/>
    </xf>
    <xf numFmtId="1" fontId="5" fillId="0" borderId="1" xfId="0" applyNumberFormat="1" applyFont="1" applyBorder="1" applyAlignment="1" applyProtection="1">
      <alignment horizont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Fill="1" applyBorder="1"/>
    <xf numFmtId="1" fontId="5" fillId="0" borderId="3" xfId="0" applyNumberFormat="1" applyFont="1" applyBorder="1" applyAlignment="1" applyProtection="1">
      <alignment horizontal="center" wrapText="1"/>
    </xf>
    <xf numFmtId="0" fontId="4" fillId="0" borderId="3" xfId="0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 wrapText="1"/>
    </xf>
    <xf numFmtId="0" fontId="4" fillId="0" borderId="4" xfId="0" applyFont="1" applyFill="1" applyBorder="1"/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7" xfId="0" applyFont="1" applyFill="1" applyBorder="1"/>
    <xf numFmtId="0" fontId="4" fillId="0" borderId="7" xfId="0" applyFont="1" applyBorder="1" applyAlignment="1">
      <alignment horizontal="center" vertical="center"/>
    </xf>
    <xf numFmtId="0" fontId="4" fillId="0" borderId="7" xfId="0" applyFont="1" applyBorder="1"/>
    <xf numFmtId="0" fontId="4" fillId="0" borderId="1" xfId="0" applyFont="1" applyBorder="1"/>
    <xf numFmtId="0" fontId="0" fillId="0" borderId="0" xfId="0" applyFill="1" applyBorder="1" applyAlignment="1">
      <alignment horizontal="center"/>
    </xf>
    <xf numFmtId="0" fontId="7" fillId="0" borderId="0" xfId="0" applyFont="1"/>
    <xf numFmtId="0" fontId="4" fillId="0" borderId="1" xfId="0" applyFont="1" applyFill="1" applyBorder="1" applyAlignment="1">
      <alignment horizontal="left" vertical="center"/>
    </xf>
    <xf numFmtId="1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" fontId="4" fillId="0" borderId="1" xfId="0" applyNumberFormat="1" applyFont="1" applyBorder="1" applyAlignment="1" applyProtection="1">
      <alignment horizontal="center" vertical="center"/>
    </xf>
    <xf numFmtId="0" fontId="0" fillId="0" borderId="0" xfId="0" applyFill="1"/>
    <xf numFmtId="0" fontId="4" fillId="0" borderId="9" xfId="0" applyFont="1" applyFill="1" applyBorder="1" applyAlignment="1">
      <alignment horizontal="left" vertical="center"/>
    </xf>
    <xf numFmtId="1" fontId="4" fillId="0" borderId="9" xfId="0" applyNumberFormat="1" applyFont="1" applyFill="1" applyBorder="1" applyAlignment="1">
      <alignment horizontal="center" vertical="center"/>
    </xf>
    <xf numFmtId="1" fontId="4" fillId="0" borderId="9" xfId="0" applyNumberFormat="1" applyFont="1" applyBorder="1" applyAlignment="1" applyProtection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0"/>
  <sheetViews>
    <sheetView tabSelected="1" view="pageBreakPreview" zoomScale="110" zoomScaleNormal="100" zoomScaleSheetLayoutView="110" workbookViewId="0">
      <pane ySplit="3" topLeftCell="A4" activePane="bottomLeft" state="frozen"/>
      <selection pane="bottomLeft" activeCell="E14" sqref="E14"/>
    </sheetView>
  </sheetViews>
  <sheetFormatPr defaultRowHeight="12.75" x14ac:dyDescent="0.2"/>
  <cols>
    <col min="1" max="1" width="28.42578125" customWidth="1"/>
    <col min="2" max="2" width="11.42578125" customWidth="1"/>
    <col min="3" max="3" width="9.85546875" customWidth="1"/>
    <col min="4" max="4" width="9.85546875" bestFit="1" customWidth="1"/>
    <col min="5" max="5" width="10.7109375" customWidth="1"/>
    <col min="6" max="6" width="11" customWidth="1"/>
    <col min="7" max="10" width="9.7109375" customWidth="1"/>
    <col min="11" max="11" width="10.28515625" customWidth="1"/>
    <col min="12" max="12" width="10.140625" customWidth="1"/>
    <col min="13" max="13" width="17.5703125" customWidth="1"/>
    <col min="14" max="16" width="10.7109375" customWidth="1"/>
    <col min="17" max="18" width="8.5703125" customWidth="1"/>
    <col min="19" max="19" width="8.7109375" customWidth="1"/>
  </cols>
  <sheetData>
    <row r="1" spans="1:18" ht="44.25" customHeight="1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1"/>
      <c r="N1" s="1"/>
      <c r="O1" s="1"/>
      <c r="P1" s="1"/>
      <c r="Q1" s="2"/>
      <c r="R1" s="2"/>
    </row>
    <row r="2" spans="1:18" ht="16.5" customHeight="1" x14ac:dyDescent="0.2">
      <c r="A2" s="49" t="s">
        <v>1</v>
      </c>
      <c r="B2" s="50" t="s">
        <v>2</v>
      </c>
      <c r="C2" s="50" t="s">
        <v>3</v>
      </c>
      <c r="D2" s="51" t="s">
        <v>4</v>
      </c>
      <c r="E2" s="51"/>
      <c r="F2" s="52" t="s">
        <v>5</v>
      </c>
      <c r="G2" s="52" t="s">
        <v>6</v>
      </c>
      <c r="H2" s="52"/>
      <c r="I2" s="52"/>
      <c r="J2" s="52" t="s">
        <v>7</v>
      </c>
      <c r="K2" s="52"/>
      <c r="L2" s="52"/>
      <c r="M2" s="3"/>
      <c r="N2" s="3"/>
      <c r="O2" s="3"/>
      <c r="P2" s="3"/>
    </row>
    <row r="3" spans="1:18" ht="28.5" customHeight="1" x14ac:dyDescent="0.2">
      <c r="A3" s="49"/>
      <c r="B3" s="50"/>
      <c r="C3" s="50"/>
      <c r="D3" s="4" t="s">
        <v>8</v>
      </c>
      <c r="E3" s="4" t="s">
        <v>9</v>
      </c>
      <c r="F3" s="52"/>
      <c r="G3" s="4" t="s">
        <v>8</v>
      </c>
      <c r="H3" s="4" t="s">
        <v>10</v>
      </c>
      <c r="I3" s="4" t="s">
        <v>11</v>
      </c>
      <c r="J3" s="4" t="s">
        <v>8</v>
      </c>
      <c r="K3" s="4" t="s">
        <v>12</v>
      </c>
      <c r="L3" s="4" t="s">
        <v>13</v>
      </c>
      <c r="M3" s="3"/>
      <c r="N3" s="3"/>
      <c r="O3" s="3"/>
      <c r="P3" s="3"/>
    </row>
    <row r="4" spans="1:18" ht="18" customHeight="1" x14ac:dyDescent="0.25">
      <c r="A4" s="5" t="s">
        <v>55</v>
      </c>
      <c r="B4" s="6">
        <v>12042</v>
      </c>
      <c r="C4" s="6">
        <v>5618</v>
      </c>
      <c r="D4" s="6">
        <v>6424</v>
      </c>
      <c r="E4" s="7">
        <v>2563</v>
      </c>
      <c r="F4" s="8">
        <f>B4-G4-J4</f>
        <v>2534</v>
      </c>
      <c r="G4" s="7">
        <v>6583</v>
      </c>
      <c r="H4" s="9">
        <v>3558</v>
      </c>
      <c r="I4" s="9">
        <v>3025</v>
      </c>
      <c r="J4" s="7">
        <v>2925</v>
      </c>
      <c r="K4" s="9">
        <v>821</v>
      </c>
      <c r="L4" s="9">
        <v>2104</v>
      </c>
      <c r="M4" s="3"/>
      <c r="N4" s="3"/>
      <c r="O4" s="3"/>
      <c r="P4" s="3"/>
    </row>
    <row r="5" spans="1:18" ht="18" customHeight="1" x14ac:dyDescent="0.25">
      <c r="A5" s="5" t="s">
        <v>14</v>
      </c>
      <c r="B5" s="10">
        <v>17410</v>
      </c>
      <c r="C5" s="11">
        <v>8762</v>
      </c>
      <c r="D5" s="11">
        <v>8648</v>
      </c>
      <c r="E5" s="7">
        <v>3213</v>
      </c>
      <c r="F5" s="8">
        <f t="shared" ref="F5:F23" si="0">B5-G5-J5</f>
        <v>4359</v>
      </c>
      <c r="G5" s="7">
        <v>9296</v>
      </c>
      <c r="H5" s="9">
        <v>5441</v>
      </c>
      <c r="I5" s="9">
        <v>3855</v>
      </c>
      <c r="J5" s="7">
        <v>3755</v>
      </c>
      <c r="K5" s="9">
        <v>1066</v>
      </c>
      <c r="L5" s="9">
        <v>2689</v>
      </c>
      <c r="M5" s="3"/>
      <c r="N5" s="3"/>
      <c r="O5" s="3"/>
      <c r="P5" s="3"/>
    </row>
    <row r="6" spans="1:18" ht="18" customHeight="1" x14ac:dyDescent="0.25">
      <c r="A6" s="5" t="s">
        <v>15</v>
      </c>
      <c r="B6" s="6">
        <v>19453</v>
      </c>
      <c r="C6" s="6">
        <v>10505</v>
      </c>
      <c r="D6" s="6">
        <v>8948</v>
      </c>
      <c r="E6" s="7">
        <v>3216</v>
      </c>
      <c r="F6" s="8">
        <f t="shared" si="0"/>
        <v>3516</v>
      </c>
      <c r="G6" s="7">
        <v>11222</v>
      </c>
      <c r="H6" s="9">
        <v>7331</v>
      </c>
      <c r="I6" s="9">
        <v>3891</v>
      </c>
      <c r="J6" s="7">
        <v>4715</v>
      </c>
      <c r="K6" s="9">
        <v>1379</v>
      </c>
      <c r="L6" s="9">
        <v>3336</v>
      </c>
      <c r="M6" s="3"/>
      <c r="N6" s="3"/>
      <c r="O6" s="3"/>
      <c r="P6" s="3"/>
    </row>
    <row r="7" spans="1:18" ht="18" customHeight="1" x14ac:dyDescent="0.25">
      <c r="A7" s="5" t="s">
        <v>16</v>
      </c>
      <c r="B7" s="6">
        <v>7549</v>
      </c>
      <c r="C7" s="6">
        <v>3537</v>
      </c>
      <c r="D7" s="6">
        <v>4012</v>
      </c>
      <c r="E7" s="7">
        <v>1336</v>
      </c>
      <c r="F7" s="8">
        <f t="shared" si="0"/>
        <v>1631</v>
      </c>
      <c r="G7" s="7">
        <v>3734</v>
      </c>
      <c r="H7" s="9">
        <v>2086</v>
      </c>
      <c r="I7" s="9">
        <v>1648</v>
      </c>
      <c r="J7" s="7">
        <v>2184</v>
      </c>
      <c r="K7" s="9">
        <v>591</v>
      </c>
      <c r="L7" s="9">
        <v>1593</v>
      </c>
      <c r="M7" s="3"/>
      <c r="N7" s="3"/>
      <c r="O7" s="3"/>
      <c r="P7" s="3"/>
    </row>
    <row r="8" spans="1:18" ht="18" customHeight="1" x14ac:dyDescent="0.25">
      <c r="A8" s="5" t="s">
        <v>17</v>
      </c>
      <c r="B8" s="6">
        <v>18593</v>
      </c>
      <c r="C8" s="6">
        <v>8917</v>
      </c>
      <c r="D8" s="6">
        <v>9676</v>
      </c>
      <c r="E8" s="7">
        <v>3364</v>
      </c>
      <c r="F8" s="8">
        <f t="shared" si="0"/>
        <v>4209</v>
      </c>
      <c r="G8" s="7">
        <v>9563</v>
      </c>
      <c r="H8" s="9">
        <v>5390</v>
      </c>
      <c r="I8" s="9">
        <v>4173</v>
      </c>
      <c r="J8" s="7">
        <v>4821</v>
      </c>
      <c r="K8" s="9">
        <v>1376</v>
      </c>
      <c r="L8" s="9">
        <v>3445</v>
      </c>
      <c r="M8" s="3"/>
      <c r="N8" s="3"/>
      <c r="O8" s="3"/>
      <c r="P8" s="3"/>
    </row>
    <row r="9" spans="1:18" ht="18" customHeight="1" x14ac:dyDescent="0.25">
      <c r="A9" s="5" t="s">
        <v>18</v>
      </c>
      <c r="B9" s="6">
        <v>51884</v>
      </c>
      <c r="C9" s="6">
        <v>24405</v>
      </c>
      <c r="D9" s="6">
        <v>27479</v>
      </c>
      <c r="E9" s="7">
        <v>11220</v>
      </c>
      <c r="F9" s="8">
        <f t="shared" si="0"/>
        <v>10220</v>
      </c>
      <c r="G9" s="7">
        <v>28779</v>
      </c>
      <c r="H9" s="9">
        <v>15804</v>
      </c>
      <c r="I9" s="9">
        <v>12975</v>
      </c>
      <c r="J9" s="7">
        <v>12885</v>
      </c>
      <c r="K9" s="9">
        <v>3470</v>
      </c>
      <c r="L9" s="9">
        <v>9415</v>
      </c>
      <c r="M9" s="3"/>
      <c r="N9" s="3"/>
      <c r="O9" s="3"/>
      <c r="P9" s="3"/>
    </row>
    <row r="10" spans="1:18" ht="18" customHeight="1" x14ac:dyDescent="0.25">
      <c r="A10" s="5" t="s">
        <v>19</v>
      </c>
      <c r="B10" s="12">
        <v>17816</v>
      </c>
      <c r="C10" s="12">
        <v>8454</v>
      </c>
      <c r="D10" s="12">
        <v>9362</v>
      </c>
      <c r="E10" s="7">
        <v>3092</v>
      </c>
      <c r="F10" s="8">
        <f t="shared" si="0"/>
        <v>3993</v>
      </c>
      <c r="G10" s="7">
        <v>8778</v>
      </c>
      <c r="H10" s="9">
        <v>4936</v>
      </c>
      <c r="I10" s="9">
        <v>3842</v>
      </c>
      <c r="J10" s="7">
        <v>5045</v>
      </c>
      <c r="K10" s="9">
        <v>1478</v>
      </c>
      <c r="L10" s="9">
        <v>3567</v>
      </c>
      <c r="M10" s="3"/>
      <c r="N10" s="3"/>
      <c r="O10" s="3"/>
      <c r="P10" s="3"/>
    </row>
    <row r="11" spans="1:18" ht="18" customHeight="1" x14ac:dyDescent="0.25">
      <c r="A11" s="5" t="s">
        <v>20</v>
      </c>
      <c r="B11" s="12">
        <v>43964</v>
      </c>
      <c r="C11" s="12">
        <v>20717</v>
      </c>
      <c r="D11" s="12">
        <v>23247</v>
      </c>
      <c r="E11" s="7">
        <v>9898</v>
      </c>
      <c r="F11" s="8">
        <f t="shared" si="0"/>
        <v>8728</v>
      </c>
      <c r="G11" s="7">
        <v>24808</v>
      </c>
      <c r="H11" s="9">
        <v>13400</v>
      </c>
      <c r="I11" s="9">
        <v>11408</v>
      </c>
      <c r="J11" s="7">
        <v>10428</v>
      </c>
      <c r="K11" s="9">
        <v>2786</v>
      </c>
      <c r="L11" s="9">
        <v>7642</v>
      </c>
      <c r="M11" s="3"/>
      <c r="N11" s="3"/>
      <c r="O11" s="3"/>
      <c r="P11" s="3"/>
    </row>
    <row r="12" spans="1:18" ht="18" customHeight="1" x14ac:dyDescent="0.25">
      <c r="A12" s="5" t="s">
        <v>21</v>
      </c>
      <c r="B12" s="12">
        <v>24194</v>
      </c>
      <c r="C12" s="12">
        <v>11454</v>
      </c>
      <c r="D12" s="12">
        <v>12740</v>
      </c>
      <c r="E12" s="7">
        <v>5335</v>
      </c>
      <c r="F12" s="8">
        <f t="shared" si="0"/>
        <v>5456</v>
      </c>
      <c r="G12" s="7">
        <v>13204</v>
      </c>
      <c r="H12" s="9">
        <v>7087</v>
      </c>
      <c r="I12" s="9">
        <v>6117</v>
      </c>
      <c r="J12" s="7">
        <v>5534</v>
      </c>
      <c r="K12" s="9">
        <v>1587</v>
      </c>
      <c r="L12" s="9">
        <v>3947</v>
      </c>
      <c r="M12" s="3"/>
      <c r="N12" s="3"/>
      <c r="O12" s="3"/>
      <c r="P12" s="3"/>
    </row>
    <row r="13" spans="1:18" ht="18" customHeight="1" x14ac:dyDescent="0.25">
      <c r="A13" s="5" t="s">
        <v>22</v>
      </c>
      <c r="B13" s="12">
        <v>13007</v>
      </c>
      <c r="C13" s="12">
        <v>6152</v>
      </c>
      <c r="D13" s="12">
        <v>6855</v>
      </c>
      <c r="E13" s="7">
        <v>2330</v>
      </c>
      <c r="F13" s="8">
        <f t="shared" si="0"/>
        <v>2797</v>
      </c>
      <c r="G13" s="7">
        <v>6594</v>
      </c>
      <c r="H13" s="9">
        <v>3718</v>
      </c>
      <c r="I13" s="9">
        <v>2876</v>
      </c>
      <c r="J13" s="7">
        <v>3616</v>
      </c>
      <c r="K13" s="9">
        <v>998</v>
      </c>
      <c r="L13" s="9">
        <v>2618</v>
      </c>
      <c r="M13" s="3"/>
      <c r="N13" s="3"/>
      <c r="O13" s="3"/>
      <c r="P13" s="3"/>
    </row>
    <row r="14" spans="1:18" ht="18" customHeight="1" x14ac:dyDescent="0.25">
      <c r="A14" s="5" t="s">
        <v>23</v>
      </c>
      <c r="B14" s="12">
        <v>11498</v>
      </c>
      <c r="C14" s="12">
        <v>5482</v>
      </c>
      <c r="D14" s="12">
        <v>6016</v>
      </c>
      <c r="E14" s="7">
        <v>1909</v>
      </c>
      <c r="F14" s="8">
        <f t="shared" si="0"/>
        <v>2217</v>
      </c>
      <c r="G14" s="7">
        <v>5616</v>
      </c>
      <c r="H14" s="9">
        <v>3198</v>
      </c>
      <c r="I14" s="9">
        <v>2418</v>
      </c>
      <c r="J14" s="7">
        <v>3665</v>
      </c>
      <c r="K14" s="9">
        <v>1144</v>
      </c>
      <c r="L14" s="9">
        <v>2521</v>
      </c>
      <c r="M14" s="3"/>
      <c r="N14" s="3"/>
      <c r="O14" s="3"/>
      <c r="P14" s="3"/>
    </row>
    <row r="15" spans="1:18" ht="18" customHeight="1" x14ac:dyDescent="0.25">
      <c r="A15" s="5" t="s">
        <v>24</v>
      </c>
      <c r="B15" s="12">
        <v>17903</v>
      </c>
      <c r="C15" s="12">
        <v>9787</v>
      </c>
      <c r="D15" s="12">
        <v>8116</v>
      </c>
      <c r="E15" s="7">
        <v>3024</v>
      </c>
      <c r="F15" s="8">
        <f t="shared" si="0"/>
        <v>3628</v>
      </c>
      <c r="G15" s="7">
        <v>10448</v>
      </c>
      <c r="H15" s="9">
        <v>6797</v>
      </c>
      <c r="I15" s="9">
        <v>3651</v>
      </c>
      <c r="J15" s="7">
        <v>3827</v>
      </c>
      <c r="K15" s="9">
        <v>1109</v>
      </c>
      <c r="L15" s="9">
        <v>2718</v>
      </c>
      <c r="M15" s="3"/>
      <c r="N15" s="3"/>
      <c r="O15" s="3"/>
      <c r="P15" s="3"/>
    </row>
    <row r="16" spans="1:18" ht="18" customHeight="1" x14ac:dyDescent="0.25">
      <c r="A16" s="5" t="s">
        <v>25</v>
      </c>
      <c r="B16" s="12">
        <v>44525</v>
      </c>
      <c r="C16" s="12">
        <v>21858</v>
      </c>
      <c r="D16" s="12">
        <v>22667</v>
      </c>
      <c r="E16" s="13">
        <v>11419</v>
      </c>
      <c r="F16" s="8">
        <f t="shared" si="0"/>
        <v>10130</v>
      </c>
      <c r="G16" s="13">
        <v>27723</v>
      </c>
      <c r="H16" s="13">
        <v>14723</v>
      </c>
      <c r="I16" s="13">
        <v>13000</v>
      </c>
      <c r="J16" s="13">
        <v>6672</v>
      </c>
      <c r="K16" s="13">
        <v>1821</v>
      </c>
      <c r="L16" s="13">
        <v>4851</v>
      </c>
      <c r="M16" s="3"/>
      <c r="N16" s="3"/>
      <c r="O16" s="3"/>
      <c r="P16" s="3"/>
    </row>
    <row r="17" spans="1:16" ht="18" customHeight="1" x14ac:dyDescent="0.25">
      <c r="A17" s="5" t="s">
        <v>26</v>
      </c>
      <c r="B17" s="12">
        <v>26192</v>
      </c>
      <c r="C17" s="12">
        <v>12887</v>
      </c>
      <c r="D17" s="12">
        <v>13305</v>
      </c>
      <c r="E17" s="7">
        <v>4795</v>
      </c>
      <c r="F17" s="8">
        <f t="shared" si="0"/>
        <v>5247</v>
      </c>
      <c r="G17" s="7">
        <v>13954</v>
      </c>
      <c r="H17" s="9">
        <v>8261</v>
      </c>
      <c r="I17" s="9">
        <v>5693</v>
      </c>
      <c r="J17" s="7">
        <v>6991</v>
      </c>
      <c r="K17" s="9">
        <v>1954</v>
      </c>
      <c r="L17" s="9">
        <v>5037</v>
      </c>
      <c r="M17" s="3"/>
      <c r="N17" s="3"/>
      <c r="O17" s="3"/>
      <c r="P17" s="3"/>
    </row>
    <row r="18" spans="1:16" ht="18" customHeight="1" x14ac:dyDescent="0.25">
      <c r="A18" s="5" t="s">
        <v>27</v>
      </c>
      <c r="B18" s="12">
        <v>24499</v>
      </c>
      <c r="C18" s="12">
        <v>11895</v>
      </c>
      <c r="D18" s="12">
        <v>12604</v>
      </c>
      <c r="E18" s="7">
        <v>4384</v>
      </c>
      <c r="F18" s="8">
        <f t="shared" si="0"/>
        <v>6114</v>
      </c>
      <c r="G18" s="7">
        <v>12636</v>
      </c>
      <c r="H18" s="9">
        <v>7203</v>
      </c>
      <c r="I18" s="9">
        <v>5433</v>
      </c>
      <c r="J18" s="7">
        <v>5749</v>
      </c>
      <c r="K18" s="9">
        <v>1601</v>
      </c>
      <c r="L18" s="9">
        <v>4148</v>
      </c>
      <c r="M18" s="3"/>
      <c r="N18" s="3"/>
      <c r="O18" s="3"/>
      <c r="P18" s="3"/>
    </row>
    <row r="19" spans="1:16" ht="18" customHeight="1" x14ac:dyDescent="0.25">
      <c r="A19" s="5" t="s">
        <v>28</v>
      </c>
      <c r="B19" s="12">
        <v>11552</v>
      </c>
      <c r="C19" s="12">
        <v>5684</v>
      </c>
      <c r="D19" s="12">
        <v>5868</v>
      </c>
      <c r="E19" s="7">
        <v>1986</v>
      </c>
      <c r="F19" s="8">
        <f t="shared" si="0"/>
        <v>2557</v>
      </c>
      <c r="G19" s="7">
        <v>6045</v>
      </c>
      <c r="H19" s="9">
        <v>3507</v>
      </c>
      <c r="I19" s="9">
        <v>2538</v>
      </c>
      <c r="J19" s="7">
        <v>2950</v>
      </c>
      <c r="K19" s="9">
        <v>854</v>
      </c>
      <c r="L19" s="9">
        <v>2096</v>
      </c>
      <c r="M19" s="3"/>
      <c r="N19" s="3"/>
      <c r="O19" s="3"/>
      <c r="P19" s="3"/>
    </row>
    <row r="20" spans="1:16" ht="18" customHeight="1" x14ac:dyDescent="0.25">
      <c r="A20" s="5" t="s">
        <v>29</v>
      </c>
      <c r="B20" s="12">
        <v>80061</v>
      </c>
      <c r="C20" s="12">
        <v>38098</v>
      </c>
      <c r="D20" s="12">
        <v>41963</v>
      </c>
      <c r="E20" s="7">
        <v>20054</v>
      </c>
      <c r="F20" s="8">
        <f t="shared" si="0"/>
        <v>16244</v>
      </c>
      <c r="G20" s="7">
        <v>49888</v>
      </c>
      <c r="H20" s="9">
        <v>26729</v>
      </c>
      <c r="I20" s="9">
        <v>23159</v>
      </c>
      <c r="J20" s="7">
        <v>13929</v>
      </c>
      <c r="K20" s="9">
        <v>3197</v>
      </c>
      <c r="L20" s="9">
        <v>10732</v>
      </c>
      <c r="M20" s="3"/>
      <c r="N20" s="3"/>
      <c r="O20" s="3"/>
      <c r="P20" s="3"/>
    </row>
    <row r="21" spans="1:16" ht="18" customHeight="1" x14ac:dyDescent="0.25">
      <c r="A21" s="5" t="s">
        <v>30</v>
      </c>
      <c r="B21" s="12">
        <v>28977</v>
      </c>
      <c r="C21" s="12">
        <v>13218</v>
      </c>
      <c r="D21" s="12">
        <v>15759</v>
      </c>
      <c r="E21" s="7">
        <v>6690</v>
      </c>
      <c r="F21" s="8">
        <f t="shared" si="0"/>
        <v>5554</v>
      </c>
      <c r="G21" s="7">
        <v>16698</v>
      </c>
      <c r="H21" s="9">
        <v>8810</v>
      </c>
      <c r="I21" s="9">
        <v>7888</v>
      </c>
      <c r="J21" s="7">
        <v>6725</v>
      </c>
      <c r="K21" s="9">
        <v>1497</v>
      </c>
      <c r="L21" s="9">
        <v>5228</v>
      </c>
      <c r="M21" s="3"/>
      <c r="N21" s="3"/>
      <c r="O21" s="3"/>
      <c r="P21" s="3"/>
    </row>
    <row r="22" spans="1:16" ht="18" customHeight="1" x14ac:dyDescent="0.25">
      <c r="A22" s="5" t="s">
        <v>31</v>
      </c>
      <c r="B22" s="12">
        <v>118987</v>
      </c>
      <c r="C22" s="12">
        <v>57095</v>
      </c>
      <c r="D22" s="12">
        <v>61892</v>
      </c>
      <c r="E22" s="13">
        <v>29083</v>
      </c>
      <c r="F22" s="8">
        <f t="shared" si="0"/>
        <v>21438</v>
      </c>
      <c r="G22" s="13">
        <v>72149</v>
      </c>
      <c r="H22" s="13">
        <v>39292</v>
      </c>
      <c r="I22" s="13">
        <v>32857</v>
      </c>
      <c r="J22" s="13">
        <v>25400</v>
      </c>
      <c r="K22" s="13">
        <v>6772</v>
      </c>
      <c r="L22" s="13">
        <v>18628</v>
      </c>
    </row>
    <row r="23" spans="1:16" ht="18" customHeight="1" thickBot="1" x14ac:dyDescent="0.3">
      <c r="A23" s="14" t="s">
        <v>32</v>
      </c>
      <c r="B23" s="15">
        <v>260448</v>
      </c>
      <c r="C23" s="15">
        <v>117023</v>
      </c>
      <c r="D23" s="15">
        <v>143425</v>
      </c>
      <c r="E23" s="16">
        <v>71599</v>
      </c>
      <c r="F23" s="17">
        <f t="shared" si="0"/>
        <v>50907</v>
      </c>
      <c r="G23" s="16">
        <v>155498</v>
      </c>
      <c r="H23" s="16">
        <v>76570</v>
      </c>
      <c r="I23" s="16">
        <v>78928</v>
      </c>
      <c r="J23" s="16">
        <v>54043</v>
      </c>
      <c r="K23" s="16">
        <v>14513</v>
      </c>
      <c r="L23" s="16">
        <v>39530</v>
      </c>
      <c r="M23" s="2"/>
      <c r="N23" s="2"/>
    </row>
    <row r="24" spans="1:16" ht="18" customHeight="1" thickBot="1" x14ac:dyDescent="0.3">
      <c r="A24" s="18" t="s">
        <v>33</v>
      </c>
      <c r="B24" s="19">
        <f>SUM(B4:B23)</f>
        <v>850554</v>
      </c>
      <c r="C24" s="19">
        <f>SUM(C4:C23)</f>
        <v>401548</v>
      </c>
      <c r="D24" s="19">
        <f>SUM(D4:D23)</f>
        <v>449006</v>
      </c>
      <c r="E24" s="19">
        <f>SUM(E4:E23)</f>
        <v>200510</v>
      </c>
      <c r="F24" s="19">
        <v>171479</v>
      </c>
      <c r="G24" s="19">
        <v>493216</v>
      </c>
      <c r="H24" s="19">
        <v>263841</v>
      </c>
      <c r="I24" s="19">
        <v>229375</v>
      </c>
      <c r="J24" s="19">
        <v>185859</v>
      </c>
      <c r="K24" s="19">
        <v>50014</v>
      </c>
      <c r="L24" s="20">
        <v>135845</v>
      </c>
      <c r="M24" s="2"/>
      <c r="N24" s="2"/>
    </row>
    <row r="25" spans="1:16" ht="18" customHeight="1" x14ac:dyDescent="0.25">
      <c r="A25" s="21" t="s">
        <v>34</v>
      </c>
      <c r="B25" s="22">
        <v>663428</v>
      </c>
      <c r="C25" s="22">
        <v>308141</v>
      </c>
      <c r="D25" s="22">
        <v>355287</v>
      </c>
      <c r="E25" s="22">
        <v>167755</v>
      </c>
      <c r="F25" s="22">
        <f>B25-G25-J25</f>
        <v>131082</v>
      </c>
      <c r="G25" s="22">
        <v>394081</v>
      </c>
      <c r="H25" s="23">
        <v>204893</v>
      </c>
      <c r="I25" s="23">
        <v>189188</v>
      </c>
      <c r="J25" s="22">
        <v>138265</v>
      </c>
      <c r="K25" s="22">
        <v>36259</v>
      </c>
      <c r="L25" s="22">
        <v>102006</v>
      </c>
      <c r="M25" s="2"/>
      <c r="N25" s="2"/>
    </row>
    <row r="26" spans="1:16" ht="18" customHeight="1" x14ac:dyDescent="0.25">
      <c r="A26" s="5" t="s">
        <v>35</v>
      </c>
      <c r="B26" s="13">
        <v>187126</v>
      </c>
      <c r="C26" s="13">
        <v>93407</v>
      </c>
      <c r="D26" s="13">
        <v>93719</v>
      </c>
      <c r="E26" s="13">
        <v>32755</v>
      </c>
      <c r="F26" s="13">
        <f>B26-G26-J26</f>
        <v>40397</v>
      </c>
      <c r="G26" s="13">
        <v>99135</v>
      </c>
      <c r="H26" s="24">
        <v>58948</v>
      </c>
      <c r="I26" s="24">
        <v>40187</v>
      </c>
      <c r="J26" s="13">
        <v>47594</v>
      </c>
      <c r="K26" s="13">
        <v>13755</v>
      </c>
      <c r="L26" s="13">
        <v>33839</v>
      </c>
      <c r="M26" s="2"/>
      <c r="N26" s="2"/>
    </row>
    <row r="27" spans="1:16" ht="18" customHeight="1" x14ac:dyDescent="0.2">
      <c r="A27" s="2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6" ht="18" customHeight="1" x14ac:dyDescent="0.2">
      <c r="A28" s="2"/>
      <c r="B28" s="1"/>
      <c r="C28" s="1"/>
      <c r="D28" s="1"/>
      <c r="E28" s="1"/>
      <c r="F28" s="25"/>
      <c r="G28" s="25"/>
      <c r="H28" s="1"/>
      <c r="I28" s="1"/>
      <c r="J28" s="2"/>
      <c r="K28" s="2"/>
      <c r="L28" s="2"/>
    </row>
    <row r="29" spans="1:16" x14ac:dyDescent="0.2">
      <c r="F29" s="25"/>
    </row>
    <row r="30" spans="1:16" x14ac:dyDescent="0.2">
      <c r="F30" s="25"/>
    </row>
    <row r="87" spans="1:1" ht="15" x14ac:dyDescent="0.2">
      <c r="A87" s="26"/>
    </row>
    <row r="88" spans="1:1" ht="15" x14ac:dyDescent="0.2">
      <c r="A88" s="26"/>
    </row>
    <row r="89" spans="1:1" ht="15" x14ac:dyDescent="0.2">
      <c r="A89" s="26"/>
    </row>
    <row r="90" spans="1:1" ht="15" x14ac:dyDescent="0.2">
      <c r="A90" s="26"/>
    </row>
    <row r="91" spans="1:1" ht="15" x14ac:dyDescent="0.2">
      <c r="A91" s="26"/>
    </row>
    <row r="92" spans="1:1" ht="15" x14ac:dyDescent="0.2">
      <c r="A92" s="26"/>
    </row>
    <row r="93" spans="1:1" ht="15" x14ac:dyDescent="0.2">
      <c r="A93" s="26"/>
    </row>
    <row r="94" spans="1:1" ht="15" x14ac:dyDescent="0.2">
      <c r="A94" s="26"/>
    </row>
    <row r="95" spans="1:1" ht="15" x14ac:dyDescent="0.2">
      <c r="A95" s="26"/>
    </row>
    <row r="96" spans="1:1" ht="15" x14ac:dyDescent="0.2">
      <c r="A96" s="26"/>
    </row>
    <row r="97" spans="1:1" ht="15" x14ac:dyDescent="0.2">
      <c r="A97" s="26"/>
    </row>
    <row r="98" spans="1:1" ht="15" x14ac:dyDescent="0.2">
      <c r="A98" s="26"/>
    </row>
    <row r="99" spans="1:1" ht="15" x14ac:dyDescent="0.2">
      <c r="A99" s="26"/>
    </row>
    <row r="100" spans="1:1" ht="15" x14ac:dyDescent="0.2">
      <c r="A100" s="26"/>
    </row>
    <row r="101" spans="1:1" ht="15" x14ac:dyDescent="0.2">
      <c r="A101" s="26"/>
    </row>
    <row r="102" spans="1:1" ht="15" x14ac:dyDescent="0.2">
      <c r="A102" s="26"/>
    </row>
    <row r="103" spans="1:1" ht="15" x14ac:dyDescent="0.2">
      <c r="A103" s="26"/>
    </row>
    <row r="104" spans="1:1" ht="15" x14ac:dyDescent="0.2">
      <c r="A104" s="26"/>
    </row>
    <row r="105" spans="1:1" ht="15" x14ac:dyDescent="0.2">
      <c r="A105" s="26"/>
    </row>
    <row r="106" spans="1:1" ht="15" x14ac:dyDescent="0.2">
      <c r="A106" s="26"/>
    </row>
    <row r="107" spans="1:1" ht="15" x14ac:dyDescent="0.2">
      <c r="A107" s="26"/>
    </row>
    <row r="108" spans="1:1" ht="15" x14ac:dyDescent="0.2">
      <c r="A108" s="26"/>
    </row>
    <row r="109" spans="1:1" ht="15" x14ac:dyDescent="0.2">
      <c r="A109" s="26"/>
    </row>
    <row r="110" spans="1:1" ht="15" x14ac:dyDescent="0.2">
      <c r="A110" s="26"/>
    </row>
    <row r="111" spans="1:1" ht="15" x14ac:dyDescent="0.2">
      <c r="A111" s="26"/>
    </row>
    <row r="112" spans="1:1" ht="15" x14ac:dyDescent="0.2">
      <c r="A112" s="26"/>
    </row>
    <row r="113" spans="1:1" ht="15" x14ac:dyDescent="0.2">
      <c r="A113" s="26"/>
    </row>
    <row r="114" spans="1:1" ht="15" x14ac:dyDescent="0.2">
      <c r="A114" s="26"/>
    </row>
    <row r="115" spans="1:1" ht="15" x14ac:dyDescent="0.2">
      <c r="A115" s="26"/>
    </row>
    <row r="116" spans="1:1" ht="15" x14ac:dyDescent="0.2">
      <c r="A116" s="26"/>
    </row>
    <row r="117" spans="1:1" ht="15" x14ac:dyDescent="0.2">
      <c r="A117" s="26"/>
    </row>
    <row r="118" spans="1:1" ht="15" x14ac:dyDescent="0.2">
      <c r="A118" s="26"/>
    </row>
    <row r="119" spans="1:1" ht="15" x14ac:dyDescent="0.2">
      <c r="A119" s="26"/>
    </row>
    <row r="120" spans="1:1" ht="15" x14ac:dyDescent="0.2">
      <c r="A120" s="26"/>
    </row>
  </sheetData>
  <mergeCells count="8">
    <mergeCell ref="A1:L1"/>
    <mergeCell ref="A2:A3"/>
    <mergeCell ref="B2:B3"/>
    <mergeCell ref="C2:C3"/>
    <mergeCell ref="D2:E2"/>
    <mergeCell ref="F2:F3"/>
    <mergeCell ref="G2:I2"/>
    <mergeCell ref="J2:L2"/>
  </mergeCells>
  <printOptions horizontalCentered="1" verticalCentered="1"/>
  <pageMargins left="0.27559055118110237" right="0.15748031496062992" top="0.35433070866141736" bottom="0.23622047244094491" header="0.23622047244094491" footer="0.1574803149606299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view="pageBreakPreview" zoomScaleNormal="100" zoomScaleSheetLayoutView="75" workbookViewId="0">
      <selection activeCell="G9" sqref="G9"/>
    </sheetView>
  </sheetViews>
  <sheetFormatPr defaultRowHeight="12.75" x14ac:dyDescent="0.2"/>
  <cols>
    <col min="1" max="1" width="27.85546875" customWidth="1"/>
    <col min="2" max="12" width="9.7109375" customWidth="1"/>
    <col min="13" max="13" width="10.28515625" customWidth="1"/>
    <col min="14" max="15" width="9.7109375" customWidth="1"/>
    <col min="16" max="16" width="11.28515625" customWidth="1"/>
  </cols>
  <sheetData>
    <row r="1" spans="1:17" ht="44.25" customHeight="1" x14ac:dyDescent="0.2">
      <c r="A1" s="53" t="s">
        <v>36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7" ht="24" customHeight="1" x14ac:dyDescent="0.2">
      <c r="A2" s="54" t="s">
        <v>1</v>
      </c>
      <c r="B2" s="54" t="s">
        <v>37</v>
      </c>
      <c r="C2" s="54"/>
      <c r="D2" s="54"/>
      <c r="E2" s="54"/>
      <c r="F2" s="54"/>
      <c r="G2" s="50" t="s">
        <v>38</v>
      </c>
      <c r="H2" s="50"/>
      <c r="I2" s="50"/>
      <c r="J2" s="50"/>
      <c r="K2" s="50"/>
      <c r="L2" s="50" t="s">
        <v>39</v>
      </c>
      <c r="M2" s="50" t="s">
        <v>40</v>
      </c>
      <c r="N2" s="50" t="s">
        <v>41</v>
      </c>
      <c r="O2" s="50"/>
    </row>
    <row r="3" spans="1:17" ht="15.75" customHeight="1" x14ac:dyDescent="0.2">
      <c r="A3" s="54"/>
      <c r="B3" s="50" t="s">
        <v>42</v>
      </c>
      <c r="C3" s="50" t="s">
        <v>41</v>
      </c>
      <c r="D3" s="50"/>
      <c r="E3" s="50"/>
      <c r="F3" s="50"/>
      <c r="G3" s="50" t="s">
        <v>42</v>
      </c>
      <c r="H3" s="50"/>
      <c r="I3" s="50"/>
      <c r="J3" s="50" t="s">
        <v>43</v>
      </c>
      <c r="K3" s="50"/>
      <c r="L3" s="50"/>
      <c r="M3" s="50"/>
      <c r="N3" s="50" t="s">
        <v>44</v>
      </c>
      <c r="O3" s="50" t="s">
        <v>45</v>
      </c>
    </row>
    <row r="4" spans="1:17" ht="16.5" customHeight="1" x14ac:dyDescent="0.2">
      <c r="A4" s="54"/>
      <c r="B4" s="50"/>
      <c r="C4" s="4" t="s">
        <v>46</v>
      </c>
      <c r="D4" s="4" t="s">
        <v>47</v>
      </c>
      <c r="E4" s="4" t="s">
        <v>48</v>
      </c>
      <c r="F4" s="4" t="s">
        <v>49</v>
      </c>
      <c r="G4" s="4" t="s">
        <v>50</v>
      </c>
      <c r="H4" s="4" t="s">
        <v>51</v>
      </c>
      <c r="I4" s="4" t="s">
        <v>52</v>
      </c>
      <c r="J4" s="4" t="s">
        <v>53</v>
      </c>
      <c r="K4" s="4" t="s">
        <v>54</v>
      </c>
      <c r="L4" s="50"/>
      <c r="M4" s="50"/>
      <c r="N4" s="50"/>
      <c r="O4" s="50"/>
    </row>
    <row r="5" spans="1:17" ht="18.95" customHeight="1" x14ac:dyDescent="0.2">
      <c r="A5" s="27" t="s">
        <v>55</v>
      </c>
      <c r="B5" s="28">
        <v>2710</v>
      </c>
      <c r="C5" s="29">
        <v>156</v>
      </c>
      <c r="D5" s="29">
        <v>157</v>
      </c>
      <c r="E5" s="29">
        <v>154</v>
      </c>
      <c r="F5" s="29">
        <v>163</v>
      </c>
      <c r="G5" s="28">
        <v>316</v>
      </c>
      <c r="H5" s="28">
        <v>165</v>
      </c>
      <c r="I5" s="28">
        <v>151</v>
      </c>
      <c r="J5" s="29">
        <v>140</v>
      </c>
      <c r="K5" s="29">
        <v>93</v>
      </c>
      <c r="L5" s="28">
        <v>9332</v>
      </c>
      <c r="M5" s="13">
        <v>2394</v>
      </c>
      <c r="N5" s="13">
        <v>1167</v>
      </c>
      <c r="O5" s="13">
        <v>1227</v>
      </c>
      <c r="P5" s="25"/>
      <c r="Q5" s="2"/>
    </row>
    <row r="6" spans="1:17" ht="18.95" customHeight="1" x14ac:dyDescent="0.2">
      <c r="A6" s="27" t="s">
        <v>14</v>
      </c>
      <c r="B6" s="30">
        <v>4672</v>
      </c>
      <c r="C6" s="29">
        <v>327</v>
      </c>
      <c r="D6" s="29">
        <v>322</v>
      </c>
      <c r="E6" s="29">
        <v>362</v>
      </c>
      <c r="F6" s="29">
        <v>380</v>
      </c>
      <c r="G6" s="28">
        <v>501</v>
      </c>
      <c r="H6" s="28">
        <v>259</v>
      </c>
      <c r="I6" s="28">
        <v>242</v>
      </c>
      <c r="J6" s="29">
        <v>188</v>
      </c>
      <c r="K6" s="29">
        <v>162</v>
      </c>
      <c r="L6" s="28">
        <v>12738</v>
      </c>
      <c r="M6" s="31">
        <v>4171</v>
      </c>
      <c r="N6" s="31">
        <v>2164</v>
      </c>
      <c r="O6" s="31">
        <v>2007</v>
      </c>
    </row>
    <row r="7" spans="1:17" ht="18.95" customHeight="1" x14ac:dyDescent="0.2">
      <c r="A7" s="27" t="s">
        <v>15</v>
      </c>
      <c r="B7" s="30">
        <v>3757</v>
      </c>
      <c r="C7" s="29">
        <v>231</v>
      </c>
      <c r="D7" s="29">
        <v>205</v>
      </c>
      <c r="E7" s="29">
        <v>270</v>
      </c>
      <c r="F7" s="29">
        <v>292</v>
      </c>
      <c r="G7" s="28">
        <v>415</v>
      </c>
      <c r="H7" s="28">
        <v>193</v>
      </c>
      <c r="I7" s="28">
        <v>222</v>
      </c>
      <c r="J7" s="29">
        <v>174</v>
      </c>
      <c r="K7" s="29">
        <v>152</v>
      </c>
      <c r="L7" s="28">
        <v>15696</v>
      </c>
      <c r="M7" s="31">
        <v>3342</v>
      </c>
      <c r="N7" s="31">
        <v>1713</v>
      </c>
      <c r="O7" s="31">
        <v>1629</v>
      </c>
    </row>
    <row r="8" spans="1:17" ht="18.95" customHeight="1" x14ac:dyDescent="0.2">
      <c r="A8" s="27" t="s">
        <v>16</v>
      </c>
      <c r="B8" s="28">
        <v>1757</v>
      </c>
      <c r="C8" s="29">
        <v>106</v>
      </c>
      <c r="D8" s="29">
        <v>97</v>
      </c>
      <c r="E8" s="29">
        <v>124</v>
      </c>
      <c r="F8" s="29">
        <v>122</v>
      </c>
      <c r="G8" s="28">
        <v>222</v>
      </c>
      <c r="H8" s="28">
        <v>113</v>
      </c>
      <c r="I8" s="28">
        <v>109</v>
      </c>
      <c r="J8" s="13">
        <v>96</v>
      </c>
      <c r="K8" s="13">
        <v>69</v>
      </c>
      <c r="L8" s="28">
        <v>5792</v>
      </c>
      <c r="M8" s="13">
        <v>1535</v>
      </c>
      <c r="N8" s="13">
        <v>812</v>
      </c>
      <c r="O8" s="13">
        <v>723</v>
      </c>
    </row>
    <row r="9" spans="1:17" ht="18.95" customHeight="1" x14ac:dyDescent="0.2">
      <c r="A9" s="27" t="s">
        <v>17</v>
      </c>
      <c r="B9" s="28">
        <v>4531</v>
      </c>
      <c r="C9" s="29">
        <v>268</v>
      </c>
      <c r="D9" s="29">
        <v>337</v>
      </c>
      <c r="E9" s="29">
        <v>372</v>
      </c>
      <c r="F9" s="29">
        <v>348</v>
      </c>
      <c r="G9" s="28">
        <v>524</v>
      </c>
      <c r="H9" s="28">
        <v>264</v>
      </c>
      <c r="I9" s="28">
        <v>260</v>
      </c>
      <c r="J9" s="29">
        <v>202</v>
      </c>
      <c r="K9" s="29">
        <v>173</v>
      </c>
      <c r="L9" s="28">
        <v>14062</v>
      </c>
      <c r="M9" s="13">
        <v>4007</v>
      </c>
      <c r="N9" s="13">
        <v>2046</v>
      </c>
      <c r="O9" s="13">
        <v>1961</v>
      </c>
    </row>
    <row r="10" spans="1:17" ht="18.95" customHeight="1" x14ac:dyDescent="0.2">
      <c r="A10" s="27" t="s">
        <v>18</v>
      </c>
      <c r="B10" s="28">
        <v>11193</v>
      </c>
      <c r="C10" s="29">
        <v>601</v>
      </c>
      <c r="D10" s="29">
        <v>645</v>
      </c>
      <c r="E10" s="29">
        <v>678</v>
      </c>
      <c r="F10" s="29">
        <v>716</v>
      </c>
      <c r="G10" s="28">
        <v>1503</v>
      </c>
      <c r="H10" s="28">
        <v>711</v>
      </c>
      <c r="I10" s="28">
        <v>792</v>
      </c>
      <c r="J10" s="29">
        <v>530</v>
      </c>
      <c r="K10" s="29">
        <v>481</v>
      </c>
      <c r="L10" s="28">
        <v>40691</v>
      </c>
      <c r="M10" s="13">
        <v>9690</v>
      </c>
      <c r="N10" s="13">
        <v>4886</v>
      </c>
      <c r="O10" s="13">
        <v>4804</v>
      </c>
    </row>
    <row r="11" spans="1:17" ht="18.95" customHeight="1" x14ac:dyDescent="0.2">
      <c r="A11" s="27" t="s">
        <v>19</v>
      </c>
      <c r="B11" s="28">
        <v>4294</v>
      </c>
      <c r="C11" s="29">
        <v>238</v>
      </c>
      <c r="D11" s="29">
        <v>299</v>
      </c>
      <c r="E11" s="29">
        <v>281</v>
      </c>
      <c r="F11" s="29">
        <v>330</v>
      </c>
      <c r="G11" s="28">
        <v>527</v>
      </c>
      <c r="H11" s="28">
        <v>293</v>
      </c>
      <c r="I11" s="28">
        <v>234</v>
      </c>
      <c r="J11" s="29">
        <v>226</v>
      </c>
      <c r="K11" s="29">
        <v>173</v>
      </c>
      <c r="L11" s="28">
        <v>13522</v>
      </c>
      <c r="M11" s="30">
        <v>3767</v>
      </c>
      <c r="N11" s="30">
        <v>1915</v>
      </c>
      <c r="O11" s="30">
        <v>1852</v>
      </c>
    </row>
    <row r="12" spans="1:17" ht="18.95" customHeight="1" x14ac:dyDescent="0.2">
      <c r="A12" s="27" t="s">
        <v>20</v>
      </c>
      <c r="B12" s="28">
        <v>9568</v>
      </c>
      <c r="C12" s="29">
        <v>546</v>
      </c>
      <c r="D12" s="29">
        <v>520</v>
      </c>
      <c r="E12" s="29">
        <v>596</v>
      </c>
      <c r="F12" s="29">
        <v>598</v>
      </c>
      <c r="G12" s="28">
        <v>1318</v>
      </c>
      <c r="H12" s="28">
        <v>732</v>
      </c>
      <c r="I12" s="28">
        <v>586</v>
      </c>
      <c r="J12" s="29">
        <v>478</v>
      </c>
      <c r="K12" s="29">
        <v>422</v>
      </c>
      <c r="L12" s="28">
        <v>34396</v>
      </c>
      <c r="M12" s="30">
        <v>8250</v>
      </c>
      <c r="N12" s="13">
        <v>4269</v>
      </c>
      <c r="O12" s="13">
        <v>3981</v>
      </c>
    </row>
    <row r="13" spans="1:17" ht="18.95" customHeight="1" x14ac:dyDescent="0.2">
      <c r="A13" s="27" t="s">
        <v>21</v>
      </c>
      <c r="B13" s="28">
        <v>5849</v>
      </c>
      <c r="C13" s="29">
        <v>392</v>
      </c>
      <c r="D13" s="29">
        <v>396</v>
      </c>
      <c r="E13" s="29">
        <v>429</v>
      </c>
      <c r="F13" s="29">
        <v>419</v>
      </c>
      <c r="G13" s="28">
        <v>637</v>
      </c>
      <c r="H13" s="28">
        <v>301</v>
      </c>
      <c r="I13" s="28">
        <v>336</v>
      </c>
      <c r="J13" s="29">
        <v>244</v>
      </c>
      <c r="K13" s="29">
        <v>189</v>
      </c>
      <c r="L13" s="28">
        <v>18345</v>
      </c>
      <c r="M13" s="30">
        <v>5212</v>
      </c>
      <c r="N13" s="30">
        <v>2670</v>
      </c>
      <c r="O13" s="30">
        <v>2542</v>
      </c>
    </row>
    <row r="14" spans="1:17" ht="18.95" customHeight="1" x14ac:dyDescent="0.2">
      <c r="A14" s="27" t="s">
        <v>22</v>
      </c>
      <c r="B14" s="28">
        <v>2981</v>
      </c>
      <c r="C14" s="29">
        <v>210</v>
      </c>
      <c r="D14" s="29">
        <v>203</v>
      </c>
      <c r="E14" s="29">
        <v>222</v>
      </c>
      <c r="F14" s="29">
        <v>223</v>
      </c>
      <c r="G14" s="28">
        <v>338</v>
      </c>
      <c r="H14" s="28">
        <v>170</v>
      </c>
      <c r="I14" s="28">
        <v>168</v>
      </c>
      <c r="J14" s="29">
        <v>154</v>
      </c>
      <c r="K14" s="29">
        <v>103</v>
      </c>
      <c r="L14" s="28">
        <v>10026</v>
      </c>
      <c r="M14" s="30">
        <v>2643</v>
      </c>
      <c r="N14" s="30">
        <v>1356</v>
      </c>
      <c r="O14" s="30">
        <v>1287</v>
      </c>
    </row>
    <row r="15" spans="1:17" ht="18.95" customHeight="1" x14ac:dyDescent="0.2">
      <c r="A15" s="27" t="s">
        <v>23</v>
      </c>
      <c r="B15" s="28">
        <v>2377</v>
      </c>
      <c r="C15" s="29">
        <v>130</v>
      </c>
      <c r="D15" s="29">
        <v>173</v>
      </c>
      <c r="E15" s="29">
        <v>161</v>
      </c>
      <c r="F15" s="29">
        <v>152</v>
      </c>
      <c r="G15" s="28">
        <v>286</v>
      </c>
      <c r="H15" s="28">
        <v>159</v>
      </c>
      <c r="I15" s="28">
        <v>127</v>
      </c>
      <c r="J15" s="29">
        <v>126</v>
      </c>
      <c r="K15" s="29">
        <v>79</v>
      </c>
      <c r="L15" s="28">
        <v>9121</v>
      </c>
      <c r="M15" s="30">
        <v>2091</v>
      </c>
      <c r="N15" s="30">
        <v>1066</v>
      </c>
      <c r="O15" s="30">
        <v>1025</v>
      </c>
    </row>
    <row r="16" spans="1:17" ht="18.95" customHeight="1" x14ac:dyDescent="0.2">
      <c r="A16" s="27" t="s">
        <v>24</v>
      </c>
      <c r="B16" s="28">
        <v>3878</v>
      </c>
      <c r="C16" s="29">
        <v>212</v>
      </c>
      <c r="D16" s="29">
        <v>218</v>
      </c>
      <c r="E16" s="29">
        <v>279</v>
      </c>
      <c r="F16" s="29">
        <v>267</v>
      </c>
      <c r="G16" s="28">
        <v>426</v>
      </c>
      <c r="H16" s="28">
        <v>204</v>
      </c>
      <c r="I16" s="28">
        <v>222</v>
      </c>
      <c r="J16" s="29">
        <v>176</v>
      </c>
      <c r="K16" s="29">
        <v>148</v>
      </c>
      <c r="L16" s="28">
        <v>14025</v>
      </c>
      <c r="M16" s="30">
        <v>3452</v>
      </c>
      <c r="N16" s="30">
        <v>1800</v>
      </c>
      <c r="O16" s="30">
        <v>1652</v>
      </c>
    </row>
    <row r="17" spans="1:18" ht="18.95" customHeight="1" x14ac:dyDescent="0.2">
      <c r="A17" s="27" t="s">
        <v>25</v>
      </c>
      <c r="B17" s="28">
        <v>11070</v>
      </c>
      <c r="C17" s="29">
        <v>621</v>
      </c>
      <c r="D17" s="29">
        <v>664</v>
      </c>
      <c r="E17" s="29">
        <v>681</v>
      </c>
      <c r="F17" s="29">
        <v>712</v>
      </c>
      <c r="G17" s="28">
        <v>1447</v>
      </c>
      <c r="H17" s="28">
        <v>776</v>
      </c>
      <c r="I17" s="28">
        <v>671</v>
      </c>
      <c r="J17" s="29">
        <v>507</v>
      </c>
      <c r="K17" s="29">
        <v>473</v>
      </c>
      <c r="L17" s="28">
        <v>33455</v>
      </c>
      <c r="M17" s="13">
        <v>9623</v>
      </c>
      <c r="N17" s="13">
        <v>5038</v>
      </c>
      <c r="O17" s="13">
        <v>4585</v>
      </c>
    </row>
    <row r="18" spans="1:18" ht="18.95" customHeight="1" x14ac:dyDescent="0.2">
      <c r="A18" s="27" t="s">
        <v>26</v>
      </c>
      <c r="B18" s="28">
        <v>5670</v>
      </c>
      <c r="C18" s="29">
        <v>328</v>
      </c>
      <c r="D18" s="29">
        <v>318</v>
      </c>
      <c r="E18" s="29">
        <v>384</v>
      </c>
      <c r="F18" s="29">
        <v>365</v>
      </c>
      <c r="G18" s="28">
        <v>685</v>
      </c>
      <c r="H18" s="28">
        <v>351</v>
      </c>
      <c r="I18" s="28">
        <v>334</v>
      </c>
      <c r="J18" s="29">
        <v>262</v>
      </c>
      <c r="K18" s="29">
        <v>202</v>
      </c>
      <c r="L18" s="28">
        <v>20522</v>
      </c>
      <c r="M18" s="30">
        <v>4985</v>
      </c>
      <c r="N18" s="30">
        <v>2543</v>
      </c>
      <c r="O18" s="30">
        <v>2442</v>
      </c>
    </row>
    <row r="19" spans="1:18" ht="18.95" customHeight="1" x14ac:dyDescent="0.2">
      <c r="A19" s="27" t="s">
        <v>27</v>
      </c>
      <c r="B19" s="28">
        <v>6536</v>
      </c>
      <c r="C19" s="29">
        <v>476</v>
      </c>
      <c r="D19" s="29">
        <v>406</v>
      </c>
      <c r="E19" s="29">
        <v>542</v>
      </c>
      <c r="F19" s="29">
        <v>524</v>
      </c>
      <c r="G19" s="28">
        <v>717</v>
      </c>
      <c r="H19" s="28">
        <v>333</v>
      </c>
      <c r="I19" s="28">
        <v>384</v>
      </c>
      <c r="J19" s="29">
        <v>295</v>
      </c>
      <c r="K19" s="29">
        <v>244</v>
      </c>
      <c r="L19" s="28">
        <v>17963</v>
      </c>
      <c r="M19" s="30">
        <v>5819</v>
      </c>
      <c r="N19" s="30">
        <v>2949</v>
      </c>
      <c r="O19" s="30">
        <v>2870</v>
      </c>
    </row>
    <row r="20" spans="1:18" s="32" customFormat="1" ht="18.95" customHeight="1" x14ac:dyDescent="0.2">
      <c r="A20" s="27" t="s">
        <v>28</v>
      </c>
      <c r="B20" s="28">
        <v>2790</v>
      </c>
      <c r="C20" s="29">
        <v>157</v>
      </c>
      <c r="D20" s="29">
        <v>174</v>
      </c>
      <c r="E20" s="29">
        <v>184</v>
      </c>
      <c r="F20" s="29">
        <v>170</v>
      </c>
      <c r="G20" s="28">
        <v>368</v>
      </c>
      <c r="H20" s="28">
        <v>192</v>
      </c>
      <c r="I20" s="28">
        <v>176</v>
      </c>
      <c r="J20" s="29">
        <v>135</v>
      </c>
      <c r="K20" s="29">
        <v>120</v>
      </c>
      <c r="L20" s="28">
        <v>8762</v>
      </c>
      <c r="M20" s="30">
        <v>2422</v>
      </c>
      <c r="N20" s="30">
        <v>1245</v>
      </c>
      <c r="O20" s="30">
        <v>1177</v>
      </c>
      <c r="P20"/>
    </row>
    <row r="21" spans="1:18" ht="18.95" customHeight="1" x14ac:dyDescent="0.2">
      <c r="A21" s="27" t="s">
        <v>29</v>
      </c>
      <c r="B21" s="28">
        <v>17885</v>
      </c>
      <c r="C21" s="29">
        <v>884</v>
      </c>
      <c r="D21" s="29">
        <v>1081</v>
      </c>
      <c r="E21" s="29">
        <v>1139</v>
      </c>
      <c r="F21" s="29">
        <v>1137</v>
      </c>
      <c r="G21" s="28">
        <v>2578</v>
      </c>
      <c r="H21" s="28">
        <v>1305</v>
      </c>
      <c r="I21" s="28">
        <v>1273</v>
      </c>
      <c r="J21" s="29">
        <v>937</v>
      </c>
      <c r="K21" s="29">
        <v>811</v>
      </c>
      <c r="L21" s="28">
        <v>62176</v>
      </c>
      <c r="M21" s="30">
        <v>15307</v>
      </c>
      <c r="N21" s="13">
        <v>7715</v>
      </c>
      <c r="O21" s="13">
        <v>7592</v>
      </c>
    </row>
    <row r="22" spans="1:18" ht="18.95" customHeight="1" x14ac:dyDescent="0.2">
      <c r="A22" s="27" t="s">
        <v>30</v>
      </c>
      <c r="B22" s="28">
        <v>6204</v>
      </c>
      <c r="C22" s="29">
        <v>272</v>
      </c>
      <c r="D22" s="29">
        <v>328</v>
      </c>
      <c r="E22" s="29">
        <v>336</v>
      </c>
      <c r="F22" s="29">
        <v>343</v>
      </c>
      <c r="G22" s="28">
        <v>974</v>
      </c>
      <c r="H22" s="28">
        <v>475</v>
      </c>
      <c r="I22" s="28">
        <v>499</v>
      </c>
      <c r="J22" s="29">
        <v>324</v>
      </c>
      <c r="K22" s="29">
        <v>338</v>
      </c>
      <c r="L22" s="28">
        <v>22773</v>
      </c>
      <c r="M22" s="13">
        <v>5230</v>
      </c>
      <c r="N22" s="13">
        <v>2750</v>
      </c>
      <c r="O22" s="13">
        <v>2480</v>
      </c>
    </row>
    <row r="23" spans="1:18" ht="18.95" customHeight="1" x14ac:dyDescent="0.2">
      <c r="A23" s="27" t="s">
        <v>31</v>
      </c>
      <c r="B23" s="28">
        <v>23905</v>
      </c>
      <c r="C23" s="29">
        <v>1378</v>
      </c>
      <c r="D23" s="29">
        <v>1427</v>
      </c>
      <c r="E23" s="29">
        <v>1439</v>
      </c>
      <c r="F23" s="29">
        <v>1410</v>
      </c>
      <c r="G23" s="28">
        <v>3597</v>
      </c>
      <c r="H23" s="28">
        <v>1936</v>
      </c>
      <c r="I23" s="28">
        <v>1661</v>
      </c>
      <c r="J23" s="29">
        <v>1130</v>
      </c>
      <c r="K23" s="29">
        <v>1224</v>
      </c>
      <c r="L23" s="28">
        <v>95082</v>
      </c>
      <c r="M23" s="13">
        <v>20308</v>
      </c>
      <c r="N23" s="13">
        <v>10417</v>
      </c>
      <c r="O23" s="13">
        <v>9891</v>
      </c>
    </row>
    <row r="24" spans="1:18" ht="18.95" customHeight="1" thickBot="1" x14ac:dyDescent="0.25">
      <c r="A24" s="33" t="s">
        <v>32</v>
      </c>
      <c r="B24" s="34">
        <v>56599</v>
      </c>
      <c r="C24" s="35">
        <v>3627</v>
      </c>
      <c r="D24" s="35">
        <v>3746</v>
      </c>
      <c r="E24" s="35">
        <v>3456</v>
      </c>
      <c r="F24" s="35">
        <v>3453</v>
      </c>
      <c r="G24" s="34">
        <v>8220</v>
      </c>
      <c r="H24" s="34">
        <v>4143</v>
      </c>
      <c r="I24" s="34">
        <v>4077</v>
      </c>
      <c r="J24" s="35">
        <v>2528</v>
      </c>
      <c r="K24" s="35">
        <v>2886</v>
      </c>
      <c r="L24" s="34">
        <v>203849</v>
      </c>
      <c r="M24" s="36">
        <v>48379</v>
      </c>
      <c r="N24" s="36">
        <v>24633</v>
      </c>
      <c r="O24" s="36">
        <v>23746</v>
      </c>
      <c r="P24" s="37"/>
      <c r="Q24" s="37"/>
      <c r="R24" s="37"/>
    </row>
    <row r="25" spans="1:18" ht="18.95" customHeight="1" thickBot="1" x14ac:dyDescent="0.25">
      <c r="A25" s="38" t="s">
        <v>33</v>
      </c>
      <c r="B25" s="39">
        <v>188226</v>
      </c>
      <c r="C25" s="19">
        <v>11160</v>
      </c>
      <c r="D25" s="19">
        <v>11716</v>
      </c>
      <c r="E25" s="19">
        <v>12089</v>
      </c>
      <c r="F25" s="19">
        <v>12124</v>
      </c>
      <c r="G25" s="40">
        <v>25599</v>
      </c>
      <c r="H25" s="40">
        <v>13075</v>
      </c>
      <c r="I25" s="40">
        <v>12524</v>
      </c>
      <c r="J25" s="19">
        <v>8852</v>
      </c>
      <c r="K25" s="19">
        <v>8542</v>
      </c>
      <c r="L25" s="41">
        <v>662328</v>
      </c>
      <c r="M25" s="39">
        <v>162627</v>
      </c>
      <c r="N25" s="39">
        <v>83154</v>
      </c>
      <c r="O25" s="42">
        <v>79473</v>
      </c>
      <c r="P25" s="37"/>
      <c r="Q25" s="37"/>
      <c r="R25" s="37"/>
    </row>
    <row r="26" spans="1:18" ht="18.95" customHeight="1" x14ac:dyDescent="0.2">
      <c r="A26" s="43" t="s">
        <v>34</v>
      </c>
      <c r="B26" s="44">
        <v>144880</v>
      </c>
      <c r="C26" s="22">
        <v>8409</v>
      </c>
      <c r="D26" s="22">
        <v>8853</v>
      </c>
      <c r="E26" s="22">
        <v>8802</v>
      </c>
      <c r="F26" s="22">
        <v>8774</v>
      </c>
      <c r="G26" s="22">
        <v>20680</v>
      </c>
      <c r="H26" s="22">
        <v>10616</v>
      </c>
      <c r="I26" s="22">
        <v>10064</v>
      </c>
      <c r="J26" s="22">
        <v>6882</v>
      </c>
      <c r="K26" s="22">
        <v>6973</v>
      </c>
      <c r="L26" s="45">
        <v>518548</v>
      </c>
      <c r="M26" s="22">
        <v>124200</v>
      </c>
      <c r="N26" s="22">
        <v>63435</v>
      </c>
      <c r="O26" s="22">
        <v>60765</v>
      </c>
      <c r="P26" s="37"/>
      <c r="Q26" s="37"/>
      <c r="R26" s="37"/>
    </row>
    <row r="27" spans="1:18" ht="18.95" customHeight="1" x14ac:dyDescent="0.2">
      <c r="A27" s="27" t="s">
        <v>35</v>
      </c>
      <c r="B27" s="46">
        <v>43346</v>
      </c>
      <c r="C27" s="13">
        <v>2751</v>
      </c>
      <c r="D27" s="13">
        <v>2863</v>
      </c>
      <c r="E27" s="13">
        <v>3287</v>
      </c>
      <c r="F27" s="13">
        <v>3350</v>
      </c>
      <c r="G27" s="13">
        <v>4919</v>
      </c>
      <c r="H27" s="13">
        <v>2459</v>
      </c>
      <c r="I27" s="13">
        <v>2460</v>
      </c>
      <c r="J27" s="13">
        <v>1970</v>
      </c>
      <c r="K27" s="13">
        <v>1569</v>
      </c>
      <c r="L27" s="30">
        <v>143780</v>
      </c>
      <c r="M27" s="13">
        <v>38427</v>
      </c>
      <c r="N27" s="13">
        <v>19719</v>
      </c>
      <c r="O27" s="13">
        <v>18708</v>
      </c>
    </row>
    <row r="28" spans="1:18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8" x14ac:dyDescent="0.2">
      <c r="A29" s="2"/>
      <c r="B29" s="25"/>
      <c r="C29" s="2"/>
      <c r="D29" s="2"/>
      <c r="E29" s="2"/>
      <c r="F29" s="2"/>
      <c r="G29" s="37"/>
      <c r="H29" s="37"/>
      <c r="I29" s="37"/>
      <c r="J29" s="2"/>
      <c r="K29" s="2"/>
      <c r="L29" s="2"/>
      <c r="M29" s="47"/>
      <c r="N29" s="47"/>
      <c r="O29" s="47"/>
    </row>
    <row r="30" spans="1:18" x14ac:dyDescent="0.2">
      <c r="G30" s="37"/>
      <c r="H30" s="37"/>
      <c r="I30" s="37"/>
      <c r="M30" s="47"/>
      <c r="N30" s="47"/>
      <c r="O30" s="47"/>
    </row>
  </sheetData>
  <dataConsolidate/>
  <mergeCells count="13">
    <mergeCell ref="J3:K3"/>
    <mergeCell ref="N3:N4"/>
    <mergeCell ref="O3:O4"/>
    <mergeCell ref="A1:O1"/>
    <mergeCell ref="A2:A4"/>
    <mergeCell ref="B2:F2"/>
    <mergeCell ref="G2:K2"/>
    <mergeCell ref="L2:L4"/>
    <mergeCell ref="M2:M4"/>
    <mergeCell ref="N2:O2"/>
    <mergeCell ref="B3:B4"/>
    <mergeCell ref="C3:F3"/>
    <mergeCell ref="G3:I3"/>
  </mergeCells>
  <printOptions horizontalCentered="1" verticalCentered="1"/>
  <pageMargins left="0.48" right="0.49" top="0.27" bottom="0.25" header="0.17" footer="0.17"/>
  <pageSetup paperSize="9" scale="84" orientation="landscape" r:id="rId1"/>
  <headerFooter alignWithMargins="0"/>
  <colBreaks count="1" manualBreakCount="1">
    <brk id="15" max="2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Лист1!Область_печати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2017-10-02T12:48:33Z</cp:lastPrinted>
  <dcterms:created xsi:type="dcterms:W3CDTF">2017-10-02T12:46:56Z</dcterms:created>
  <dcterms:modified xsi:type="dcterms:W3CDTF">2017-10-02T13:50:17Z</dcterms:modified>
</cp:coreProperties>
</file>